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nightsgannon-my.sharepoint.com/personal/doolan002_gannon_edu/Documents/Desktop/"/>
    </mc:Choice>
  </mc:AlternateContent>
  <xr:revisionPtr revIDLastSave="0" documentId="14_{9072D6E2-3C36-4A4C-AC71-3AF9B89F9CC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G Graduates by Program" sheetId="1" r:id="rId1"/>
    <sheet name="MBA Graduates" sheetId="2" r:id="rId2"/>
    <sheet name="UG and Grad Graduation Rates" sheetId="4" r:id="rId3"/>
    <sheet name="UG and Grad Placement Rate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J19" i="1"/>
  <c r="K19" i="1"/>
  <c r="L19" i="1"/>
  <c r="K8" i="2"/>
  <c r="K9" i="2" s="1"/>
  <c r="L7" i="2"/>
  <c r="L5" i="2"/>
  <c r="I8" i="2"/>
  <c r="H9" i="2"/>
  <c r="I9" i="2"/>
  <c r="J9" i="2"/>
  <c r="H8" i="2"/>
  <c r="G9" i="2"/>
  <c r="F9" i="2"/>
  <c r="E9" i="2"/>
  <c r="D9" i="2"/>
  <c r="C9" i="2"/>
  <c r="B9" i="2"/>
  <c r="L8" i="2"/>
  <c r="L9" i="2" l="1"/>
  <c r="H19" i="1" l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<sst xmlns="http://schemas.openxmlformats.org/spreadsheetml/2006/main" count="196" uniqueCount="68">
  <si>
    <t>Program</t>
  </si>
  <si>
    <t>2013-2014</t>
  </si>
  <si>
    <t>2014-2015</t>
  </si>
  <si>
    <t>2015-2016</t>
  </si>
  <si>
    <t>2016-2017</t>
  </si>
  <si>
    <t>2017-2018</t>
  </si>
  <si>
    <t>2018-2019</t>
  </si>
  <si>
    <t>AS</t>
  </si>
  <si>
    <t>Business Administration</t>
  </si>
  <si>
    <t>Accounting</t>
  </si>
  <si>
    <t>NA</t>
  </si>
  <si>
    <t>BSBA</t>
  </si>
  <si>
    <t>Economics</t>
  </si>
  <si>
    <t>Entrepreneurship</t>
  </si>
  <si>
    <t>Finance</t>
  </si>
  <si>
    <t>Healthcare Management</t>
  </si>
  <si>
    <t>International Management</t>
  </si>
  <si>
    <t>Management</t>
  </si>
  <si>
    <t>MIS</t>
  </si>
  <si>
    <t>Marketing</t>
  </si>
  <si>
    <t>Risk Management</t>
  </si>
  <si>
    <t>Supply Chain Management</t>
  </si>
  <si>
    <t>Total</t>
  </si>
  <si>
    <t>MBA Graduates by Year/Summary</t>
  </si>
  <si>
    <t>MBA</t>
  </si>
  <si>
    <t>Year</t>
  </si>
  <si>
    <t>Graduates</t>
  </si>
  <si>
    <t>Online</t>
  </si>
  <si>
    <t>Ground</t>
  </si>
  <si>
    <t>Majors(s)</t>
  </si>
  <si>
    <t>% Employed or Continuing Education</t>
  </si>
  <si>
    <t>Dahlkemper School of Business</t>
  </si>
  <si>
    <t>Total Graduates</t>
  </si>
  <si>
    <t>Graduation Rates ( # )</t>
  </si>
  <si>
    <t>Graduation Rates ( % )</t>
  </si>
  <si>
    <t>Cohort Total</t>
  </si>
  <si>
    <t>-</t>
  </si>
  <si>
    <t>Graduate Programs</t>
  </si>
  <si>
    <t>Sport Management &amp; Marketing</t>
  </si>
  <si>
    <t>2019-2020</t>
  </si>
  <si>
    <t>2020-2021</t>
  </si>
  <si>
    <t>2021-2022</t>
  </si>
  <si>
    <t>2022-2023</t>
  </si>
  <si>
    <t>In 2 years (Fall 2016 cohort)</t>
  </si>
  <si>
    <t>In 3 years (Fall 2016 cohort)</t>
  </si>
  <si>
    <t>In 2 years (Fall 2017 cohort)</t>
  </si>
  <si>
    <t>In 3 years (Fall 2017 cohort)</t>
  </si>
  <si>
    <t>Total Graduate</t>
  </si>
  <si>
    <t>Total School of Business</t>
  </si>
  <si>
    <t>Placement Rates (2018 - 2019)</t>
  </si>
  <si>
    <t>Placement Rates (2019 - 2020)</t>
  </si>
  <si>
    <t>Placement Rates (2020 - 2021)</t>
  </si>
  <si>
    <t>Undergraduate Programs</t>
  </si>
  <si>
    <t>Total Reported</t>
  </si>
  <si>
    <t>Employed</t>
  </si>
  <si>
    <t>Continuing Education</t>
  </si>
  <si>
    <t>Total Undergraduate</t>
  </si>
  <si>
    <t>In 4 years</t>
  </si>
  <si>
    <t>(Fall 2013 Bachelor Cohort)</t>
  </si>
  <si>
    <t>In 6 years</t>
  </si>
  <si>
    <t>In 2 years</t>
  </si>
  <si>
    <t>(Fall 2016 Associate Cohort)</t>
  </si>
  <si>
    <t>(Fall 2014 Bachelor Cohort)</t>
  </si>
  <si>
    <t>(Fall 2017 Associate Cohort)</t>
  </si>
  <si>
    <t>(Fall 2015 Bachelor Cohort)</t>
  </si>
  <si>
    <t>(Fall 2018 Associate Cohort)</t>
  </si>
  <si>
    <t>In 2 years (Fall 2018 cohort)</t>
  </si>
  <si>
    <t>In 3 years (Fall 2018 cohort)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</si>
</sst>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0CECE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6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/>
    </xf>
    <xf numFmtId="0" fontId="4" fillId="5" borderId="14" xfId="0" applyFont="1" applyFill="1" applyBorder="1" applyAlignment="1">
      <alignment vertical="center"/>
    </xf>
    <xf numFmtId="0" fontId="4" fillId="4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9" fontId="4" fillId="0" borderId="21" xfId="0" applyNumberFormat="1" applyFont="1" applyBorder="1" applyAlignment="1">
      <alignment horizontal="center" vertical="center"/>
    </xf>
    <xf numFmtId="0" fontId="6" fillId="0" borderId="24" xfId="0" applyFont="1" applyBorder="1"/>
    <xf numFmtId="0" fontId="6" fillId="0" borderId="0" xfId="0" applyFont="1" applyAlignment="1">
      <alignment horizontal="center" vertical="center"/>
    </xf>
    <xf numFmtId="0" fontId="4" fillId="2" borderId="25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9" fontId="4" fillId="3" borderId="2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6" fillId="6" borderId="24" xfId="0" applyFont="1" applyFill="1" applyBorder="1"/>
    <xf numFmtId="0" fontId="6" fillId="6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center" vertical="center"/>
    </xf>
    <xf numFmtId="9" fontId="4" fillId="0" borderId="15" xfId="0" applyNumberFormat="1" applyFont="1" applyBorder="1" applyAlignment="1">
      <alignment horizontal="center" vertical="center"/>
    </xf>
    <xf numFmtId="9" fontId="4" fillId="3" borderId="15" xfId="0" applyNumberFormat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6" fillId="0" borderId="2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workbookViewId="0">
      <selection activeCell="L23" sqref="L23"/>
    </sheetView>
  </sheetViews>
  <sheetFormatPr defaultRowHeight="15" x14ac:dyDescent="0.25"/>
  <cols>
    <col min="1" max="1" width="10.28515625" customWidth="1"/>
    <col min="2" max="2" width="31.42578125" customWidth="1"/>
    <col min="3" max="4" width="10.7109375" hidden="1" customWidth="1"/>
    <col min="5" max="8" width="10.7109375" customWidth="1"/>
    <col min="9" max="9" width="11" customWidth="1"/>
    <col min="10" max="10" width="10.85546875" customWidth="1"/>
    <col min="11" max="11" width="11.5703125" customWidth="1"/>
    <col min="12" max="12" width="11.28515625" customWidth="1"/>
  </cols>
  <sheetData>
    <row r="1" spans="1:12" x14ac:dyDescent="0.25">
      <c r="A1" s="10" t="s">
        <v>0</v>
      </c>
      <c r="B1" s="1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3" t="s">
        <v>39</v>
      </c>
      <c r="J1" s="13" t="s">
        <v>40</v>
      </c>
      <c r="K1" s="13" t="s">
        <v>41</v>
      </c>
      <c r="L1" s="13" t="s">
        <v>42</v>
      </c>
    </row>
    <row r="2" spans="1:12" x14ac:dyDescent="0.25">
      <c r="A2" s="2" t="s">
        <v>7</v>
      </c>
      <c r="B2" s="2" t="s">
        <v>8</v>
      </c>
      <c r="C2" s="3">
        <v>2</v>
      </c>
      <c r="D2" s="3">
        <v>5</v>
      </c>
      <c r="E2" s="3">
        <v>2</v>
      </c>
      <c r="F2" s="3">
        <v>6</v>
      </c>
      <c r="G2" s="3">
        <v>7</v>
      </c>
      <c r="H2" s="3">
        <v>4</v>
      </c>
      <c r="I2" s="3">
        <v>4</v>
      </c>
      <c r="J2" s="3">
        <v>2</v>
      </c>
      <c r="K2" s="3">
        <v>0</v>
      </c>
      <c r="L2" s="3">
        <v>0</v>
      </c>
    </row>
    <row r="3" spans="1:12" hidden="1" x14ac:dyDescent="0.25">
      <c r="A3" s="2" t="s">
        <v>7</v>
      </c>
      <c r="B3" s="2" t="s">
        <v>9</v>
      </c>
      <c r="C3" s="3">
        <v>1</v>
      </c>
      <c r="D3" s="3" t="s">
        <v>10</v>
      </c>
      <c r="E3" s="3" t="s">
        <v>10</v>
      </c>
      <c r="F3" s="3" t="s">
        <v>10</v>
      </c>
      <c r="G3" s="3" t="s">
        <v>10</v>
      </c>
      <c r="H3" s="3" t="s">
        <v>10</v>
      </c>
      <c r="I3" s="3"/>
      <c r="J3" s="3"/>
      <c r="K3" s="3"/>
      <c r="L3" s="3"/>
    </row>
    <row r="4" spans="1:12" x14ac:dyDescent="0.25">
      <c r="A4" s="2"/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2" t="s">
        <v>11</v>
      </c>
      <c r="B5" s="2" t="s">
        <v>8</v>
      </c>
      <c r="C5" s="3">
        <v>16</v>
      </c>
      <c r="D5" s="3">
        <v>18</v>
      </c>
      <c r="E5" s="3">
        <v>13</v>
      </c>
      <c r="F5" s="3">
        <v>12</v>
      </c>
      <c r="G5" s="3">
        <v>4</v>
      </c>
      <c r="H5" s="3">
        <v>5</v>
      </c>
      <c r="I5" s="3">
        <v>8</v>
      </c>
      <c r="J5" s="3">
        <v>5</v>
      </c>
      <c r="K5" s="3">
        <v>13</v>
      </c>
      <c r="L5" s="3">
        <v>10</v>
      </c>
    </row>
    <row r="6" spans="1:12" x14ac:dyDescent="0.25">
      <c r="A6" s="2" t="s">
        <v>11</v>
      </c>
      <c r="B6" s="2" t="s">
        <v>9</v>
      </c>
      <c r="C6" s="3">
        <v>14</v>
      </c>
      <c r="D6" s="3">
        <v>19</v>
      </c>
      <c r="E6" s="3">
        <v>16</v>
      </c>
      <c r="F6" s="3">
        <v>23</v>
      </c>
      <c r="G6" s="3">
        <v>11</v>
      </c>
      <c r="H6" s="3">
        <v>18</v>
      </c>
      <c r="I6" s="3">
        <v>20</v>
      </c>
      <c r="J6" s="3">
        <v>17</v>
      </c>
      <c r="K6" s="3">
        <v>22</v>
      </c>
      <c r="L6" s="3">
        <v>19</v>
      </c>
    </row>
    <row r="7" spans="1:12" x14ac:dyDescent="0.25">
      <c r="A7" s="2" t="s">
        <v>11</v>
      </c>
      <c r="B7" s="2" t="s">
        <v>12</v>
      </c>
      <c r="C7" s="3" t="s">
        <v>10</v>
      </c>
      <c r="D7" s="3" t="s">
        <v>10</v>
      </c>
      <c r="E7" s="3" t="s">
        <v>10</v>
      </c>
      <c r="F7" s="3" t="s">
        <v>10</v>
      </c>
      <c r="G7" s="3">
        <v>1</v>
      </c>
      <c r="H7" s="3">
        <v>0</v>
      </c>
      <c r="I7" s="3">
        <v>3</v>
      </c>
      <c r="J7" s="3">
        <v>5</v>
      </c>
      <c r="K7" s="3">
        <v>3</v>
      </c>
      <c r="L7" s="3">
        <v>4</v>
      </c>
    </row>
    <row r="8" spans="1:12" x14ac:dyDescent="0.25">
      <c r="A8" s="2" t="s">
        <v>11</v>
      </c>
      <c r="B8" s="2" t="s">
        <v>13</v>
      </c>
      <c r="C8" s="3">
        <v>3</v>
      </c>
      <c r="D8" s="3">
        <v>7</v>
      </c>
      <c r="E8" s="3">
        <v>2</v>
      </c>
      <c r="F8" s="3">
        <v>6</v>
      </c>
      <c r="G8" s="3">
        <v>7</v>
      </c>
      <c r="H8" s="3">
        <v>7</v>
      </c>
      <c r="I8" s="3">
        <v>6</v>
      </c>
      <c r="J8" s="3">
        <v>3</v>
      </c>
      <c r="K8" s="3">
        <v>3</v>
      </c>
      <c r="L8" s="3">
        <v>6</v>
      </c>
    </row>
    <row r="9" spans="1:12" x14ac:dyDescent="0.25">
      <c r="A9" s="2" t="s">
        <v>11</v>
      </c>
      <c r="B9" s="2" t="s">
        <v>14</v>
      </c>
      <c r="C9" s="3">
        <v>11</v>
      </c>
      <c r="D9" s="3">
        <v>14</v>
      </c>
      <c r="E9" s="3">
        <v>11</v>
      </c>
      <c r="F9" s="3">
        <v>15</v>
      </c>
      <c r="G9" s="3">
        <v>13</v>
      </c>
      <c r="H9" s="3">
        <v>12</v>
      </c>
      <c r="I9" s="3">
        <v>11</v>
      </c>
      <c r="J9" s="3">
        <v>11</v>
      </c>
      <c r="K9" s="3">
        <v>25</v>
      </c>
      <c r="L9" s="3">
        <v>27</v>
      </c>
    </row>
    <row r="10" spans="1:12" x14ac:dyDescent="0.25">
      <c r="A10" s="2" t="s">
        <v>11</v>
      </c>
      <c r="B10" s="2" t="s">
        <v>15</v>
      </c>
      <c r="C10" s="3" t="s">
        <v>10</v>
      </c>
      <c r="D10" s="3" t="s">
        <v>10</v>
      </c>
      <c r="E10" s="3" t="s">
        <v>10</v>
      </c>
      <c r="F10" s="3" t="s">
        <v>10</v>
      </c>
      <c r="G10" s="3">
        <v>4</v>
      </c>
      <c r="H10" s="3">
        <v>5</v>
      </c>
      <c r="I10" s="3">
        <v>9</v>
      </c>
      <c r="J10" s="3">
        <v>3</v>
      </c>
      <c r="K10" s="3">
        <v>5</v>
      </c>
      <c r="L10" s="3">
        <v>4</v>
      </c>
    </row>
    <row r="11" spans="1:12" x14ac:dyDescent="0.25">
      <c r="A11" s="2" t="s">
        <v>11</v>
      </c>
      <c r="B11" s="2" t="s">
        <v>16</v>
      </c>
      <c r="C11" s="3">
        <v>2</v>
      </c>
      <c r="D11" s="3">
        <v>3</v>
      </c>
      <c r="E11" s="3">
        <v>4</v>
      </c>
      <c r="F11" s="3">
        <v>2</v>
      </c>
      <c r="G11" s="3">
        <v>5</v>
      </c>
      <c r="H11" s="3">
        <v>1</v>
      </c>
      <c r="I11" s="3">
        <v>4</v>
      </c>
      <c r="J11" s="3">
        <v>4</v>
      </c>
      <c r="K11" s="3">
        <v>7</v>
      </c>
      <c r="L11" s="3">
        <v>7</v>
      </c>
    </row>
    <row r="12" spans="1:12" x14ac:dyDescent="0.25">
      <c r="A12" s="2" t="s">
        <v>11</v>
      </c>
      <c r="B12" s="2" t="s">
        <v>17</v>
      </c>
      <c r="C12" s="3">
        <v>3</v>
      </c>
      <c r="D12" s="3">
        <v>3</v>
      </c>
      <c r="E12" s="3">
        <v>7</v>
      </c>
      <c r="F12" s="3">
        <v>4</v>
      </c>
      <c r="G12" s="3">
        <v>7</v>
      </c>
      <c r="H12" s="3">
        <v>5</v>
      </c>
      <c r="I12" s="3">
        <v>9</v>
      </c>
      <c r="J12" s="3">
        <v>10</v>
      </c>
      <c r="K12" s="3">
        <v>7</v>
      </c>
      <c r="L12" s="3">
        <v>7</v>
      </c>
    </row>
    <row r="13" spans="1:12" x14ac:dyDescent="0.25">
      <c r="A13" s="4" t="s">
        <v>11</v>
      </c>
      <c r="B13" s="4" t="s">
        <v>18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1</v>
      </c>
      <c r="I13" s="3">
        <v>0</v>
      </c>
      <c r="J13" s="3">
        <v>0</v>
      </c>
      <c r="K13" s="3">
        <v>1</v>
      </c>
      <c r="L13" s="3">
        <v>0</v>
      </c>
    </row>
    <row r="14" spans="1:12" x14ac:dyDescent="0.25">
      <c r="A14" s="2" t="s">
        <v>11</v>
      </c>
      <c r="B14" s="2" t="s">
        <v>19</v>
      </c>
      <c r="C14" s="3">
        <v>8</v>
      </c>
      <c r="D14" s="3">
        <v>12</v>
      </c>
      <c r="E14" s="3">
        <v>8</v>
      </c>
      <c r="F14" s="3">
        <v>9</v>
      </c>
      <c r="G14" s="3">
        <v>14</v>
      </c>
      <c r="H14" s="3">
        <v>17</v>
      </c>
      <c r="I14" s="3">
        <v>13</v>
      </c>
      <c r="J14" s="3">
        <v>11</v>
      </c>
      <c r="K14" s="3">
        <v>9</v>
      </c>
      <c r="L14" s="3">
        <v>15</v>
      </c>
    </row>
    <row r="15" spans="1:12" x14ac:dyDescent="0.25">
      <c r="A15" s="2" t="s">
        <v>11</v>
      </c>
      <c r="B15" s="2" t="s">
        <v>20</v>
      </c>
      <c r="C15" s="3">
        <v>2</v>
      </c>
      <c r="D15" s="3">
        <v>4</v>
      </c>
      <c r="E15" s="3">
        <v>3</v>
      </c>
      <c r="F15" s="3">
        <v>9</v>
      </c>
      <c r="G15" s="3">
        <v>3</v>
      </c>
      <c r="H15" s="3">
        <v>5</v>
      </c>
      <c r="I15" s="3">
        <v>5</v>
      </c>
      <c r="J15" s="3">
        <v>11</v>
      </c>
      <c r="K15" s="3">
        <v>8</v>
      </c>
      <c r="L15" s="3">
        <v>3</v>
      </c>
    </row>
    <row r="16" spans="1:12" x14ac:dyDescent="0.25">
      <c r="A16" s="2" t="s">
        <v>11</v>
      </c>
      <c r="B16" s="2" t="s">
        <v>38</v>
      </c>
      <c r="C16" s="3">
        <v>8</v>
      </c>
      <c r="D16" s="3">
        <v>14</v>
      </c>
      <c r="E16" s="3">
        <v>11</v>
      </c>
      <c r="F16" s="3">
        <v>8</v>
      </c>
      <c r="G16" s="3">
        <v>10</v>
      </c>
      <c r="H16" s="3">
        <v>7</v>
      </c>
      <c r="I16" s="3">
        <v>11</v>
      </c>
      <c r="J16" s="3">
        <v>9</v>
      </c>
      <c r="K16" s="3">
        <v>10</v>
      </c>
      <c r="L16" s="3">
        <v>12</v>
      </c>
    </row>
    <row r="17" spans="1:12" x14ac:dyDescent="0.25">
      <c r="A17" s="2" t="s">
        <v>11</v>
      </c>
      <c r="B17" s="2" t="s">
        <v>21</v>
      </c>
      <c r="C17" s="3" t="s">
        <v>10</v>
      </c>
      <c r="D17" s="3" t="s">
        <v>10</v>
      </c>
      <c r="E17" s="3" t="s">
        <v>10</v>
      </c>
      <c r="F17" s="3" t="s">
        <v>10</v>
      </c>
      <c r="G17" s="3">
        <v>4</v>
      </c>
      <c r="H17" s="3">
        <v>7</v>
      </c>
      <c r="I17" s="3">
        <v>5</v>
      </c>
      <c r="J17" s="3">
        <v>7</v>
      </c>
      <c r="K17" s="3">
        <v>5</v>
      </c>
      <c r="L17" s="3">
        <v>4</v>
      </c>
    </row>
    <row r="18" spans="1:12" x14ac:dyDescent="0.25">
      <c r="A18" s="2"/>
      <c r="B18" s="2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5">
      <c r="A19" s="2"/>
      <c r="B19" s="6" t="s">
        <v>32</v>
      </c>
      <c r="C19" s="3">
        <f>SUM(C2:C17)</f>
        <v>70</v>
      </c>
      <c r="D19" s="3">
        <f t="shared" ref="D19:L19" si="0">SUM(D2:D17)</f>
        <v>99</v>
      </c>
      <c r="E19" s="3">
        <f t="shared" si="0"/>
        <v>77</v>
      </c>
      <c r="F19" s="3">
        <f t="shared" si="0"/>
        <v>94</v>
      </c>
      <c r="G19" s="3">
        <f t="shared" si="0"/>
        <v>90</v>
      </c>
      <c r="H19" s="3">
        <f t="shared" si="0"/>
        <v>94</v>
      </c>
      <c r="I19" s="3">
        <f t="shared" si="0"/>
        <v>108</v>
      </c>
      <c r="J19" s="3">
        <f t="shared" si="0"/>
        <v>98</v>
      </c>
      <c r="K19" s="3">
        <f t="shared" si="0"/>
        <v>118</v>
      </c>
      <c r="L19" s="3">
        <f t="shared" si="0"/>
        <v>118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"/>
  <sheetViews>
    <sheetView workbookViewId="0">
      <selection activeCell="D16" sqref="D16"/>
    </sheetView>
  </sheetViews>
  <sheetFormatPr defaultRowHeight="15" x14ac:dyDescent="0.25"/>
  <cols>
    <col min="1" max="1" width="11.85546875" customWidth="1"/>
    <col min="2" max="3" width="10.7109375" hidden="1" customWidth="1"/>
    <col min="4" max="12" width="10.7109375" customWidth="1"/>
  </cols>
  <sheetData>
    <row r="1" spans="1:12" x14ac:dyDescent="0.25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x14ac:dyDescent="0.25">
      <c r="A3" s="2" t="s">
        <v>24</v>
      </c>
      <c r="B3" s="7" t="s">
        <v>25</v>
      </c>
      <c r="C3" s="7" t="s">
        <v>25</v>
      </c>
      <c r="D3" s="7" t="s">
        <v>25</v>
      </c>
      <c r="E3" s="7" t="s">
        <v>25</v>
      </c>
      <c r="F3" s="7" t="s">
        <v>25</v>
      </c>
      <c r="G3" s="7" t="s">
        <v>25</v>
      </c>
      <c r="H3" s="7"/>
      <c r="I3" s="7"/>
      <c r="J3" s="7"/>
      <c r="K3" s="7"/>
      <c r="L3" s="7"/>
    </row>
    <row r="4" spans="1:12" x14ac:dyDescent="0.25">
      <c r="A4" s="2" t="s">
        <v>26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39</v>
      </c>
      <c r="I4" s="7" t="s">
        <v>40</v>
      </c>
      <c r="J4" s="7" t="s">
        <v>41</v>
      </c>
      <c r="K4" s="7" t="s">
        <v>42</v>
      </c>
      <c r="L4" s="7" t="s">
        <v>22</v>
      </c>
    </row>
    <row r="5" spans="1:12" x14ac:dyDescent="0.25">
      <c r="A5" s="8" t="s">
        <v>22</v>
      </c>
      <c r="B5" s="2">
        <v>52</v>
      </c>
      <c r="C5" s="2">
        <v>32</v>
      </c>
      <c r="D5" s="2">
        <v>60</v>
      </c>
      <c r="E5" s="2">
        <v>47</v>
      </c>
      <c r="F5" s="2">
        <v>40</v>
      </c>
      <c r="G5" s="2">
        <v>34</v>
      </c>
      <c r="H5" s="2">
        <v>35</v>
      </c>
      <c r="I5" s="2">
        <v>34</v>
      </c>
      <c r="J5" s="2">
        <v>47</v>
      </c>
      <c r="K5" s="2">
        <v>114</v>
      </c>
      <c r="L5" s="9">
        <f>SUM(B5:K5)</f>
        <v>495</v>
      </c>
    </row>
    <row r="6" spans="1:1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25">
      <c r="A7" s="2" t="s">
        <v>27</v>
      </c>
      <c r="B7" s="2">
        <v>4</v>
      </c>
      <c r="C7" s="2">
        <v>12</v>
      </c>
      <c r="D7" s="2">
        <v>18</v>
      </c>
      <c r="E7" s="2">
        <v>15</v>
      </c>
      <c r="F7" s="2">
        <v>18</v>
      </c>
      <c r="G7" s="2">
        <v>11</v>
      </c>
      <c r="H7" s="2">
        <v>8</v>
      </c>
      <c r="I7" s="2">
        <v>15</v>
      </c>
      <c r="J7" s="2">
        <v>27</v>
      </c>
      <c r="K7" s="2">
        <v>31</v>
      </c>
      <c r="L7" s="9">
        <f>SUM(B7:K7)</f>
        <v>159</v>
      </c>
    </row>
    <row r="8" spans="1:12" x14ac:dyDescent="0.25">
      <c r="A8" s="2" t="s">
        <v>28</v>
      </c>
      <c r="B8" s="2">
        <v>48</v>
      </c>
      <c r="C8" s="2">
        <v>20</v>
      </c>
      <c r="D8" s="2">
        <v>42</v>
      </c>
      <c r="E8" s="2">
        <v>32</v>
      </c>
      <c r="F8" s="2">
        <v>22</v>
      </c>
      <c r="G8" s="2">
        <v>23</v>
      </c>
      <c r="H8" s="2">
        <f>35-8</f>
        <v>27</v>
      </c>
      <c r="I8" s="2">
        <f>34-15</f>
        <v>19</v>
      </c>
      <c r="J8" s="2">
        <v>20</v>
      </c>
      <c r="K8" s="2">
        <f>114-31</f>
        <v>83</v>
      </c>
      <c r="L8" s="9">
        <f>SUM(B8:G8)</f>
        <v>187</v>
      </c>
    </row>
    <row r="9" spans="1:12" x14ac:dyDescent="0.25">
      <c r="A9" s="8" t="s">
        <v>22</v>
      </c>
      <c r="B9" s="2">
        <f>SUM(B7:B8)</f>
        <v>52</v>
      </c>
      <c r="C9" s="2">
        <f t="shared" ref="C9:K9" si="0">SUM(C7:C8)</f>
        <v>32</v>
      </c>
      <c r="D9" s="2">
        <f t="shared" si="0"/>
        <v>60</v>
      </c>
      <c r="E9" s="2">
        <f t="shared" si="0"/>
        <v>47</v>
      </c>
      <c r="F9" s="2">
        <f t="shared" si="0"/>
        <v>40</v>
      </c>
      <c r="G9" s="2">
        <f t="shared" si="0"/>
        <v>34</v>
      </c>
      <c r="H9" s="2">
        <f t="shared" si="0"/>
        <v>35</v>
      </c>
      <c r="I9" s="2">
        <f t="shared" si="0"/>
        <v>34</v>
      </c>
      <c r="J9" s="2">
        <f t="shared" si="0"/>
        <v>47</v>
      </c>
      <c r="K9" s="2">
        <f t="shared" si="0"/>
        <v>114</v>
      </c>
      <c r="L9" s="9">
        <f>SUM(B9:G9)</f>
        <v>265</v>
      </c>
    </row>
  </sheetData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"/>
  <sheetViews>
    <sheetView workbookViewId="0">
      <selection activeCell="U16" sqref="U16"/>
    </sheetView>
  </sheetViews>
  <sheetFormatPr defaultRowHeight="15" x14ac:dyDescent="0.25"/>
  <cols>
    <col min="1" max="1" width="33.85546875" customWidth="1"/>
  </cols>
  <sheetData>
    <row r="1" spans="1:20" ht="15.75" customHeight="1" x14ac:dyDescent="0.25">
      <c r="A1" s="24" t="s">
        <v>31</v>
      </c>
      <c r="B1" s="23" t="s">
        <v>33</v>
      </c>
      <c r="C1" s="20"/>
      <c r="D1" s="21"/>
      <c r="E1" s="19" t="s">
        <v>34</v>
      </c>
      <c r="F1" s="20"/>
      <c r="G1" s="22"/>
      <c r="H1" s="23" t="s">
        <v>33</v>
      </c>
      <c r="I1" s="20"/>
      <c r="J1" s="21"/>
      <c r="K1" s="19" t="s">
        <v>34</v>
      </c>
      <c r="L1" s="20"/>
      <c r="M1" s="22"/>
      <c r="N1" s="23" t="s">
        <v>33</v>
      </c>
      <c r="O1" s="20"/>
      <c r="P1" s="21"/>
      <c r="Q1" s="19" t="s">
        <v>34</v>
      </c>
      <c r="R1" s="20"/>
      <c r="S1" s="20"/>
      <c r="T1" s="14"/>
    </row>
    <row r="2" spans="1:20" x14ac:dyDescent="0.25">
      <c r="A2" s="58" t="s">
        <v>52</v>
      </c>
      <c r="B2" s="60" t="s">
        <v>35</v>
      </c>
      <c r="C2" s="15" t="s">
        <v>57</v>
      </c>
      <c r="D2" s="15" t="s">
        <v>59</v>
      </c>
      <c r="E2" s="15" t="s">
        <v>57</v>
      </c>
      <c r="F2" s="15" t="s">
        <v>59</v>
      </c>
      <c r="G2" s="16" t="s">
        <v>60</v>
      </c>
      <c r="H2" s="62" t="s">
        <v>35</v>
      </c>
      <c r="I2" s="15" t="s">
        <v>57</v>
      </c>
      <c r="J2" s="15" t="s">
        <v>59</v>
      </c>
      <c r="K2" s="15" t="s">
        <v>57</v>
      </c>
      <c r="L2" s="15" t="s">
        <v>59</v>
      </c>
      <c r="M2" s="16" t="s">
        <v>60</v>
      </c>
      <c r="N2" s="62" t="s">
        <v>35</v>
      </c>
      <c r="O2" s="15" t="s">
        <v>57</v>
      </c>
      <c r="P2" s="15" t="s">
        <v>59</v>
      </c>
      <c r="Q2" s="15" t="s">
        <v>57</v>
      </c>
      <c r="R2" s="15" t="s">
        <v>59</v>
      </c>
      <c r="S2" s="16" t="s">
        <v>60</v>
      </c>
      <c r="T2" s="64"/>
    </row>
    <row r="3" spans="1:20" ht="38.25" x14ac:dyDescent="0.25">
      <c r="A3" s="59"/>
      <c r="B3" s="61"/>
      <c r="C3" s="53" t="s">
        <v>58</v>
      </c>
      <c r="D3" s="53" t="s">
        <v>58</v>
      </c>
      <c r="E3" s="53" t="s">
        <v>58</v>
      </c>
      <c r="F3" s="53" t="s">
        <v>58</v>
      </c>
      <c r="G3" s="54" t="s">
        <v>61</v>
      </c>
      <c r="H3" s="63"/>
      <c r="I3" s="53" t="s">
        <v>62</v>
      </c>
      <c r="J3" s="53" t="s">
        <v>62</v>
      </c>
      <c r="K3" s="53" t="s">
        <v>62</v>
      </c>
      <c r="L3" s="53" t="s">
        <v>62</v>
      </c>
      <c r="M3" s="54" t="s">
        <v>63</v>
      </c>
      <c r="N3" s="63"/>
      <c r="O3" s="53" t="s">
        <v>64</v>
      </c>
      <c r="P3" s="53" t="s">
        <v>64</v>
      </c>
      <c r="Q3" s="53" t="s">
        <v>64</v>
      </c>
      <c r="R3" s="53" t="s">
        <v>64</v>
      </c>
      <c r="S3" s="54" t="s">
        <v>65</v>
      </c>
      <c r="T3" s="64"/>
    </row>
    <row r="4" spans="1:20" ht="15.75" thickBot="1" x14ac:dyDescent="0.3">
      <c r="A4" s="30" t="s">
        <v>56</v>
      </c>
      <c r="B4" s="32">
        <v>40</v>
      </c>
      <c r="C4" s="32">
        <v>15</v>
      </c>
      <c r="D4" s="32">
        <v>19</v>
      </c>
      <c r="E4" s="56">
        <v>0.38</v>
      </c>
      <c r="F4" s="56">
        <v>0.48</v>
      </c>
      <c r="G4" s="56">
        <v>0</v>
      </c>
      <c r="H4" s="32">
        <v>45</v>
      </c>
      <c r="I4" s="32">
        <v>17</v>
      </c>
      <c r="J4" s="32">
        <v>23</v>
      </c>
      <c r="K4" s="56">
        <v>0.38</v>
      </c>
      <c r="L4" s="56">
        <v>0.51</v>
      </c>
      <c r="M4" s="56">
        <v>0</v>
      </c>
      <c r="N4" s="32">
        <v>45</v>
      </c>
      <c r="O4" s="32">
        <v>17</v>
      </c>
      <c r="P4" s="32">
        <v>23</v>
      </c>
      <c r="Q4" s="56">
        <v>0.38</v>
      </c>
      <c r="R4" s="56">
        <v>0.51</v>
      </c>
      <c r="S4" s="56">
        <v>0</v>
      </c>
      <c r="T4" s="14"/>
    </row>
    <row r="5" spans="1:20" ht="15.75" thickBot="1" x14ac:dyDescent="0.3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14"/>
    </row>
    <row r="6" spans="1:20" ht="15.75" customHeight="1" x14ac:dyDescent="0.25">
      <c r="A6" s="36" t="s">
        <v>31</v>
      </c>
      <c r="B6" s="23" t="s">
        <v>33</v>
      </c>
      <c r="C6" s="20"/>
      <c r="D6" s="21"/>
      <c r="E6" s="19" t="s">
        <v>34</v>
      </c>
      <c r="F6" s="20"/>
      <c r="G6" s="22"/>
      <c r="H6" s="23" t="s">
        <v>33</v>
      </c>
      <c r="I6" s="20"/>
      <c r="J6" s="21"/>
      <c r="K6" s="19" t="s">
        <v>34</v>
      </c>
      <c r="L6" s="20"/>
      <c r="M6" s="22"/>
      <c r="N6" s="23" t="s">
        <v>33</v>
      </c>
      <c r="O6" s="20"/>
      <c r="P6" s="21"/>
      <c r="Q6" s="19" t="s">
        <v>34</v>
      </c>
      <c r="R6" s="20"/>
      <c r="S6" s="20"/>
      <c r="T6" s="14"/>
    </row>
    <row r="7" spans="1:20" ht="38.25" x14ac:dyDescent="0.25">
      <c r="A7" s="25" t="s">
        <v>37</v>
      </c>
      <c r="B7" s="15" t="s">
        <v>35</v>
      </c>
      <c r="C7" s="15" t="s">
        <v>43</v>
      </c>
      <c r="D7" s="15" t="s">
        <v>44</v>
      </c>
      <c r="E7" s="15" t="s">
        <v>43</v>
      </c>
      <c r="F7" s="15" t="s">
        <v>44</v>
      </c>
      <c r="G7" s="16"/>
      <c r="H7" s="15" t="s">
        <v>35</v>
      </c>
      <c r="I7" s="15" t="s">
        <v>45</v>
      </c>
      <c r="J7" s="15" t="s">
        <v>46</v>
      </c>
      <c r="K7" s="15" t="s">
        <v>45</v>
      </c>
      <c r="L7" s="15" t="s">
        <v>46</v>
      </c>
      <c r="M7" s="16"/>
      <c r="N7" s="15" t="s">
        <v>35</v>
      </c>
      <c r="O7" s="15" t="s">
        <v>66</v>
      </c>
      <c r="P7" s="15" t="s">
        <v>67</v>
      </c>
      <c r="Q7" s="15" t="s">
        <v>66</v>
      </c>
      <c r="R7" s="15" t="s">
        <v>67</v>
      </c>
      <c r="S7" s="16"/>
      <c r="T7" s="14"/>
    </row>
    <row r="8" spans="1:20" x14ac:dyDescent="0.25">
      <c r="A8" s="37" t="s">
        <v>47</v>
      </c>
      <c r="B8" s="28">
        <v>30</v>
      </c>
      <c r="C8" s="28">
        <v>11</v>
      </c>
      <c r="D8" s="28">
        <v>15</v>
      </c>
      <c r="E8" s="55">
        <v>0.37</v>
      </c>
      <c r="F8" s="55">
        <v>0.5</v>
      </c>
      <c r="G8" s="28"/>
      <c r="H8" s="28">
        <v>19</v>
      </c>
      <c r="I8" s="28">
        <v>10</v>
      </c>
      <c r="J8" s="28">
        <v>15</v>
      </c>
      <c r="K8" s="55">
        <v>0.53</v>
      </c>
      <c r="L8" s="55">
        <v>0.79</v>
      </c>
      <c r="M8" s="28"/>
      <c r="N8" s="28">
        <v>30</v>
      </c>
      <c r="O8" s="28">
        <v>16</v>
      </c>
      <c r="P8" s="28">
        <v>22</v>
      </c>
      <c r="Q8" s="55">
        <v>0.53</v>
      </c>
      <c r="R8" s="55">
        <v>0.73</v>
      </c>
      <c r="S8" s="28" t="s">
        <v>36</v>
      </c>
      <c r="T8" s="14"/>
    </row>
    <row r="9" spans="1:20" ht="15.75" thickBot="1" x14ac:dyDescent="0.3">
      <c r="A9" s="39" t="s">
        <v>48</v>
      </c>
      <c r="B9" s="40">
        <v>70</v>
      </c>
      <c r="C9" s="40">
        <v>26</v>
      </c>
      <c r="D9" s="40">
        <v>34</v>
      </c>
      <c r="E9" s="57">
        <v>0.37</v>
      </c>
      <c r="F9" s="57">
        <v>0.49</v>
      </c>
      <c r="G9" s="40" t="s">
        <v>36</v>
      </c>
      <c r="H9" s="40">
        <v>64</v>
      </c>
      <c r="I9" s="40">
        <v>27</v>
      </c>
      <c r="J9" s="40">
        <v>38</v>
      </c>
      <c r="K9" s="57">
        <v>0.42</v>
      </c>
      <c r="L9" s="57">
        <v>0.59</v>
      </c>
      <c r="M9" s="40" t="s">
        <v>36</v>
      </c>
      <c r="N9" s="40">
        <v>75</v>
      </c>
      <c r="O9" s="40">
        <v>33</v>
      </c>
      <c r="P9" s="40">
        <v>45</v>
      </c>
      <c r="Q9" s="57">
        <v>0.44</v>
      </c>
      <c r="R9" s="57">
        <v>0.6</v>
      </c>
      <c r="S9" s="40" t="s">
        <v>36</v>
      </c>
      <c r="T9" s="14"/>
    </row>
    <row r="10" spans="1:20" x14ac:dyDescent="0.2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14"/>
    </row>
  </sheetData>
  <mergeCells count="17">
    <mergeCell ref="N6:P6"/>
    <mergeCell ref="Q6:S6"/>
    <mergeCell ref="B6:D6"/>
    <mergeCell ref="E6:G6"/>
    <mergeCell ref="H6:J6"/>
    <mergeCell ref="K6:M6"/>
    <mergeCell ref="A2:A3"/>
    <mergeCell ref="B2:B3"/>
    <mergeCell ref="H2:H3"/>
    <mergeCell ref="N2:N3"/>
    <mergeCell ref="T2:T3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"/>
  <sheetViews>
    <sheetView workbookViewId="0">
      <selection activeCell="I11" sqref="I11"/>
    </sheetView>
  </sheetViews>
  <sheetFormatPr defaultRowHeight="15" x14ac:dyDescent="0.25"/>
  <cols>
    <col min="1" max="1" width="23.28515625" customWidth="1"/>
    <col min="2" max="2" width="11.85546875" customWidth="1"/>
    <col min="3" max="3" width="15.5703125" customWidth="1"/>
    <col min="4" max="4" width="14.85546875" customWidth="1"/>
    <col min="5" max="5" width="14.28515625" customWidth="1"/>
    <col min="6" max="6" width="18.140625" customWidth="1"/>
    <col min="8" max="8" width="12.5703125" customWidth="1"/>
    <col min="9" max="9" width="11.28515625" customWidth="1"/>
    <col min="10" max="10" width="13.28515625" customWidth="1"/>
    <col min="11" max="11" width="11" customWidth="1"/>
    <col min="12" max="12" width="11.28515625" customWidth="1"/>
    <col min="13" max="13" width="10.5703125" customWidth="1"/>
    <col min="14" max="14" width="14.42578125" customWidth="1"/>
  </cols>
  <sheetData>
    <row r="1" spans="1:15" ht="30" x14ac:dyDescent="0.25">
      <c r="A1" s="24" t="s">
        <v>31</v>
      </c>
      <c r="B1" s="42" t="s">
        <v>29</v>
      </c>
      <c r="C1" s="43" t="s">
        <v>49</v>
      </c>
      <c r="D1" s="44"/>
      <c r="E1" s="44"/>
      <c r="F1" s="45"/>
      <c r="G1" s="46" t="s">
        <v>50</v>
      </c>
      <c r="H1" s="44"/>
      <c r="I1" s="44"/>
      <c r="J1" s="45"/>
      <c r="K1" s="46" t="s">
        <v>51</v>
      </c>
      <c r="L1" s="44"/>
      <c r="M1" s="44"/>
      <c r="N1" s="44"/>
      <c r="O1" s="14"/>
    </row>
    <row r="2" spans="1:15" ht="105" x14ac:dyDescent="0.25">
      <c r="A2" s="25" t="s">
        <v>52</v>
      </c>
      <c r="B2" s="18"/>
      <c r="C2" s="26" t="s">
        <v>53</v>
      </c>
      <c r="D2" s="26" t="s">
        <v>54</v>
      </c>
      <c r="E2" s="26" t="s">
        <v>55</v>
      </c>
      <c r="F2" s="27" t="s">
        <v>30</v>
      </c>
      <c r="G2" s="26" t="s">
        <v>53</v>
      </c>
      <c r="H2" s="26" t="s">
        <v>54</v>
      </c>
      <c r="I2" s="26" t="s">
        <v>55</v>
      </c>
      <c r="J2" s="27" t="s">
        <v>30</v>
      </c>
      <c r="K2" s="26" t="s">
        <v>53</v>
      </c>
      <c r="L2" s="26" t="s">
        <v>54</v>
      </c>
      <c r="M2" s="26" t="s">
        <v>55</v>
      </c>
      <c r="N2" s="27" t="s">
        <v>30</v>
      </c>
      <c r="O2" s="14"/>
    </row>
    <row r="3" spans="1:15" ht="15.75" thickBot="1" x14ac:dyDescent="0.3">
      <c r="A3" s="30" t="s">
        <v>56</v>
      </c>
      <c r="B3" s="31" t="s">
        <v>36</v>
      </c>
      <c r="C3" s="32">
        <v>58</v>
      </c>
      <c r="D3" s="32">
        <v>49</v>
      </c>
      <c r="E3" s="32">
        <v>4</v>
      </c>
      <c r="F3" s="33">
        <v>0.91</v>
      </c>
      <c r="G3" s="32">
        <v>82</v>
      </c>
      <c r="H3" s="32">
        <v>52</v>
      </c>
      <c r="I3" s="32">
        <v>18</v>
      </c>
      <c r="J3" s="33">
        <v>0.85</v>
      </c>
      <c r="K3" s="32">
        <v>59</v>
      </c>
      <c r="L3" s="32">
        <v>26</v>
      </c>
      <c r="M3" s="32">
        <v>32</v>
      </c>
      <c r="N3" s="33">
        <v>0.98</v>
      </c>
      <c r="O3" s="14"/>
    </row>
    <row r="4" spans="1:15" ht="15.75" thickBot="1" x14ac:dyDescent="0.3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14"/>
    </row>
    <row r="5" spans="1:15" ht="30" x14ac:dyDescent="0.25">
      <c r="A5" s="36" t="s">
        <v>31</v>
      </c>
      <c r="B5" s="17" t="s">
        <v>29</v>
      </c>
      <c r="C5" s="47" t="s">
        <v>49</v>
      </c>
      <c r="D5" s="48"/>
      <c r="E5" s="48"/>
      <c r="F5" s="49"/>
      <c r="G5" s="50" t="s">
        <v>50</v>
      </c>
      <c r="H5" s="48"/>
      <c r="I5" s="48"/>
      <c r="J5" s="49"/>
      <c r="K5" s="50" t="s">
        <v>51</v>
      </c>
      <c r="L5" s="48"/>
      <c r="M5" s="48"/>
      <c r="N5" s="48"/>
      <c r="O5" s="14"/>
    </row>
    <row r="6" spans="1:15" ht="105" x14ac:dyDescent="0.25">
      <c r="A6" s="25" t="s">
        <v>37</v>
      </c>
      <c r="B6" s="18"/>
      <c r="C6" s="26" t="s">
        <v>53</v>
      </c>
      <c r="D6" s="26" t="s">
        <v>54</v>
      </c>
      <c r="E6" s="26" t="s">
        <v>55</v>
      </c>
      <c r="F6" s="27" t="s">
        <v>30</v>
      </c>
      <c r="G6" s="26" t="s">
        <v>53</v>
      </c>
      <c r="H6" s="26" t="s">
        <v>54</v>
      </c>
      <c r="I6" s="26" t="s">
        <v>55</v>
      </c>
      <c r="J6" s="27" t="s">
        <v>30</v>
      </c>
      <c r="K6" s="26" t="s">
        <v>53</v>
      </c>
      <c r="L6" s="26" t="s">
        <v>54</v>
      </c>
      <c r="M6" s="26" t="s">
        <v>55</v>
      </c>
      <c r="N6" s="27" t="s">
        <v>30</v>
      </c>
      <c r="O6" s="14"/>
    </row>
    <row r="7" spans="1:15" x14ac:dyDescent="0.25">
      <c r="A7" s="37" t="s">
        <v>47</v>
      </c>
      <c r="B7" s="38" t="s">
        <v>36</v>
      </c>
      <c r="C7" s="28">
        <v>18</v>
      </c>
      <c r="D7" s="28">
        <v>17</v>
      </c>
      <c r="E7" s="28">
        <v>1</v>
      </c>
      <c r="F7" s="29">
        <v>1</v>
      </c>
      <c r="G7" s="28">
        <v>29</v>
      </c>
      <c r="H7" s="28">
        <v>25</v>
      </c>
      <c r="I7" s="28">
        <v>1</v>
      </c>
      <c r="J7" s="29">
        <v>0.9</v>
      </c>
      <c r="K7" s="28">
        <v>21</v>
      </c>
      <c r="L7" s="28">
        <v>17</v>
      </c>
      <c r="M7" s="28">
        <v>3</v>
      </c>
      <c r="N7" s="29">
        <v>0.95</v>
      </c>
      <c r="O7" s="14"/>
    </row>
    <row r="8" spans="1:15" ht="15.75" thickBot="1" x14ac:dyDescent="0.3">
      <c r="A8" s="39" t="s">
        <v>48</v>
      </c>
      <c r="B8" s="40" t="s">
        <v>36</v>
      </c>
      <c r="C8" s="40">
        <v>76</v>
      </c>
      <c r="D8" s="40">
        <v>66</v>
      </c>
      <c r="E8" s="40">
        <v>5</v>
      </c>
      <c r="F8" s="41">
        <v>0.93</v>
      </c>
      <c r="G8" s="40">
        <v>111</v>
      </c>
      <c r="H8" s="40">
        <v>77</v>
      </c>
      <c r="I8" s="40">
        <v>19</v>
      </c>
      <c r="J8" s="41">
        <v>0.86</v>
      </c>
      <c r="K8" s="40">
        <v>80</v>
      </c>
      <c r="L8" s="40">
        <v>43</v>
      </c>
      <c r="M8" s="40">
        <v>35</v>
      </c>
      <c r="N8" s="41">
        <v>0.98</v>
      </c>
      <c r="O8" s="14"/>
    </row>
  </sheetData>
  <mergeCells count="8">
    <mergeCell ref="K1:N1"/>
    <mergeCell ref="B5:B6"/>
    <mergeCell ref="C5:F5"/>
    <mergeCell ref="G5:J5"/>
    <mergeCell ref="K5:N5"/>
    <mergeCell ref="B1:B2"/>
    <mergeCell ref="C1:F1"/>
    <mergeCell ref="G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UG Graduates by Program</vt:lpstr>
      <vt:lpstr>MBA Graduates</vt:lpstr>
      <vt:lpstr>UG and Grad Graduation Rates</vt:lpstr>
      <vt:lpstr>UG and Grad Placement Rates</vt:lpstr>
    </vt:vector>
  </TitlesOfParts>
  <Company>Gannon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Doolan, Amy L</dc:creator>
  <cp:lastModifiedBy>Doolan, Amy L</cp:lastModifiedBy>
  <dcterms:created xsi:type="dcterms:W3CDTF">2020-04-15T14:03:22Z</dcterms:created>
  <dcterms:modified xsi:type="dcterms:W3CDTF">2023-11-01T16:02:47Z</dcterms:modified>
</cp:coreProperties>
</file>